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ulateur ROI" sheetId="1" state="visible" r:id="rId3"/>
    <sheet name="Suivi KPI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<sst xmlns="http://schemas.openxmlformats.org/spreadsheetml/2006/main" count="70" uniqueCount="68">
  <si>
    <t xml:space="preserve">CALCULATEUR ROI — Projet IA</t>
  </si>
  <si>
    <t xml:space="preserve">Formation IA Août 2026 · Flore Guffroy, AXIO Formation — Cellules jaunes = à remplir (texte bleu). Le reste se calcule tout seul.</t>
  </si>
  <si>
    <t xml:space="preserve">Projet évalué :</t>
  </si>
  <si>
    <t xml:space="preserve">Ex : Briefing pré-RDV automatisé</t>
  </si>
  <si>
    <t xml:space="preserve">GAINS ANNUELS</t>
  </si>
  <si>
    <t xml:space="preserve">Heures gagnées par semaine</t>
  </si>
  <si>
    <t xml:space="preserve">h/sem</t>
  </si>
  <si>
    <t xml:space="preserve">Coût horaire chargé</t>
  </si>
  <si>
    <t xml:space="preserve">€/h</t>
  </si>
  <si>
    <t xml:space="preserve">Semaines travaillées par an</t>
  </si>
  <si>
    <t xml:space="preserve">sem/an</t>
  </si>
  <si>
    <t xml:space="preserve">Gain temps valorisé (calculé)</t>
  </si>
  <si>
    <t xml:space="preserve">Autres gains annuels (CA additionnel, erreurs évitées...)</t>
  </si>
  <si>
    <t xml:space="preserve">TOTAL GAINS ANNUELS</t>
  </si>
  <si>
    <t xml:space="preserve">COÛTS ANNUELS</t>
  </si>
  <si>
    <t xml:space="preserve">Abonnements outils IA (tous outils, toute l'équipe)</t>
  </si>
  <si>
    <t xml:space="preserve">Formation initiale et continue</t>
  </si>
  <si>
    <t xml:space="preserve">Temps de mise en place (valorisé)</t>
  </si>
  <si>
    <t xml:space="preserve">Prestataire / intégration (si besoin)</t>
  </si>
  <si>
    <t xml:space="preserve">Autres coûts</t>
  </si>
  <si>
    <t xml:space="preserve">TOTAL COÛTS ANNUELS</t>
  </si>
  <si>
    <t xml:space="preserve">RÉSULTATS</t>
  </si>
  <si>
    <t xml:space="preserve">Gain net annuel</t>
  </si>
  <si>
    <t xml:space="preserve">ROI (gains / coûts)</t>
  </si>
  <si>
    <t xml:space="preserve">Retour sur investissement en</t>
  </si>
  <si>
    <t xml:space="preserve">mois</t>
  </si>
  <si>
    <t xml:space="preserve">Hypothèses : coût horaire chargé par défaut 45 €/h (à ajuster à votre réalité) ; 45 semaines travaillées/an. Chiffres d'exemple fournis par la formation — remplacez-les par les vôtres.</t>
  </si>
  <si>
    <t xml:space="preserve">SUIVI KPIs — Mes 5 indicateurs</t>
  </si>
  <si>
    <t xml:space="preserve">Un projet IA se pilote avec 5 indicateurs, pas seulement le ROI. Cellules jaunes = à remplir. Revue à chaque fréquence indiquée : comparer Mesure vs Cible, décider 1 ajustement (prompt, workflow, formation).</t>
  </si>
  <si>
    <t xml:space="preserve">Dimension</t>
  </si>
  <si>
    <t xml:space="preserve">Mon indicateur</t>
  </si>
  <si>
    <t xml:space="preserve">Valeur de départ</t>
  </si>
  <si>
    <t xml:space="preserve">Cible (3 mois)</t>
  </si>
  <si>
    <t xml:space="preserve">Fréquence de mesure</t>
  </si>
  <si>
    <t xml:space="preserve">Responsable</t>
  </si>
  <si>
    <t xml:space="preserve">Mesure 1</t>
  </si>
  <si>
    <t xml:space="preserve">Mesure 2</t>
  </si>
  <si>
    <t xml:space="preserve">Mesure 3</t>
  </si>
  <si>
    <t xml:space="preserve">Écart vs cible</t>
  </si>
  <si>
    <t xml:space="preserve">Productivité</t>
  </si>
  <si>
    <t xml:space="preserve">Heures gagnées / semaine sur la tâche ciblée</t>
  </si>
  <si>
    <t xml:space="preserve">2 h</t>
  </si>
  <si>
    <t xml:space="preserve">5 h</t>
  </si>
  <si>
    <t xml:space="preserve">Hebdomadaire</t>
  </si>
  <si>
    <t xml:space="preserve">Moi</t>
  </si>
  <si>
    <t xml:space="preserve">Qualité</t>
  </si>
  <si>
    <t xml:space="preserve">Taux de reprises sur les livrables (%)</t>
  </si>
  <si>
    <t xml:space="preserve">20 %</t>
  </si>
  <si>
    <t xml:space="preserve">5 %</t>
  </si>
  <si>
    <t xml:space="preserve">Mensuelle</t>
  </si>
  <si>
    <t xml:space="preserve">Satisfaction client</t>
  </si>
  <si>
    <t xml:space="preserve">Délai moyen de réponse (heures)</t>
  </si>
  <si>
    <t xml:space="preserve">48 h</t>
  </si>
  <si>
    <t xml:space="preserve">4 h</t>
  </si>
  <si>
    <t xml:space="preserve">Adoption équipe</t>
  </si>
  <si>
    <t xml:space="preserve">% de l'équipe utilisant l'outil chaque semaine</t>
  </si>
  <si>
    <t xml:space="preserve">0 %</t>
  </si>
  <si>
    <t xml:space="preserve">80 %</t>
  </si>
  <si>
    <t xml:space="preserve">ROI</t>
  </si>
  <si>
    <t xml:space="preserve">Gains € / coûts € (onglet Calculateur ROI)</t>
  </si>
  <si>
    <t xml:space="preserve">—</t>
  </si>
  <si>
    <t xml:space="preserve">&gt; 3x</t>
  </si>
  <si>
    <t xml:space="preserve">Trimestrielle</t>
  </si>
  <si>
    <t xml:space="preserve">Ligne 1 = exemple rempli (à adapter). Les colonnes Mesure 1-3 se remplissent au fil du suivi ; Écart vs cible : notez ✅ / 🟡 / 🔴 et l'ajustement décidé.</t>
  </si>
  <si>
    <t xml:space="preserve">PLAN DE SUIVI (optimisation continue)</t>
  </si>
  <si>
    <t xml:space="preserve">1. Chaque fréquence : je mesure et je note dans ce tableau (5 min).</t>
  </si>
  <si>
    <t xml:space="preserve">2. Chaque mois : revue des 5 KPIs — pour chaque 🔴, UN ajustement : améliorer le prompt/la skill, corriger le workflow, ou reformer.</t>
  </si>
  <si>
    <t xml:space="preserve">3. Chaque trimestre : bilan avec l'onglet Calculateur ROI → décision : étendre, ajuster ou arrêter le cas d'usage.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</si>
</sst>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&quot; €&quot;"/>
    <numFmt numFmtId="166" formatCode="0.0\x"/>
    <numFmt numFmtId="167" formatCode="0.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2C3E50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10B981"/>
      <name val="Arial"/>
      <family val="0"/>
      <charset val="1"/>
    </font>
    <font>
      <b val="true"/>
      <sz val="11"/>
      <color rgb="FFEF4444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2C3E50"/>
        <bgColor rgb="FF333399"/>
      </patternFill>
    </fill>
    <fill>
      <patternFill patternType="solid">
        <fgColor rgb="FFFF6B6B"/>
        <bgColor rgb="FFEF444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6B6B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444"/>
      <rgbColor rgb="FF6B7280"/>
      <rgbColor rgb="FF969696"/>
      <rgbColor rgb="FF003366"/>
      <rgbColor rgb="FF10B981"/>
      <rgbColor rgb="FF003300"/>
      <rgbColor rgb="FF333300"/>
      <rgbColor rgb="FF993300"/>
      <rgbColor rgb="FF993366"/>
      <rgbColor rgb="FF333399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2" min="2" style="0" width="16"/>
    <col collapsed="false" customWidth="true" hidden="false" outlineLevel="0" max="3" min="3" style="0" width="1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 t="s">
        <v>3</v>
      </c>
    </row>
    <row r="6" customFormat="false" ht="15" hidden="false" customHeight="false" outlineLevel="0" collapsed="false">
      <c r="A6" s="5" t="s">
        <v>4</v>
      </c>
      <c r="B6" s="6"/>
      <c r="C6" s="6"/>
    </row>
    <row r="7" customFormat="false" ht="15" hidden="false" customHeight="false" outlineLevel="0" collapsed="false">
      <c r="A7" s="7" t="s">
        <v>5</v>
      </c>
      <c r="B7" s="8" t="n">
        <v>3</v>
      </c>
      <c r="C7" s="9" t="s">
        <v>6</v>
      </c>
    </row>
    <row r="8" customFormat="false" ht="15" hidden="false" customHeight="false" outlineLevel="0" collapsed="false">
      <c r="A8" s="7" t="s">
        <v>7</v>
      </c>
      <c r="B8" s="8" t="n">
        <v>45</v>
      </c>
      <c r="C8" s="9" t="s">
        <v>8</v>
      </c>
    </row>
    <row r="9" customFormat="false" ht="15" hidden="false" customHeight="false" outlineLevel="0" collapsed="false">
      <c r="A9" s="7" t="s">
        <v>9</v>
      </c>
      <c r="B9" s="8" t="n">
        <v>45</v>
      </c>
      <c r="C9" s="9" t="s">
        <v>10</v>
      </c>
    </row>
    <row r="10" customFormat="false" ht="15" hidden="false" customHeight="false" outlineLevel="0" collapsed="false">
      <c r="A10" s="10" t="s">
        <v>11</v>
      </c>
      <c r="B10" s="11" t="n">
        <f aca="false">B7*B8*B9</f>
        <v>6075</v>
      </c>
      <c r="C10" s="12"/>
    </row>
    <row r="11" customFormat="false" ht="15" hidden="false" customHeight="false" outlineLevel="0" collapsed="false">
      <c r="A11" s="12" t="s">
        <v>12</v>
      </c>
      <c r="B11" s="13" t="n">
        <v>0</v>
      </c>
      <c r="C11" s="12"/>
    </row>
    <row r="12" customFormat="false" ht="15" hidden="false" customHeight="false" outlineLevel="0" collapsed="false">
      <c r="A12" s="10" t="s">
        <v>13</v>
      </c>
      <c r="B12" s="14" t="n">
        <f aca="false">B10+B11</f>
        <v>6075</v>
      </c>
      <c r="C12" s="12"/>
    </row>
    <row r="13" customFormat="false" ht="15" hidden="false" customHeight="false" outlineLevel="0" collapsed="false">
      <c r="A13" s="12"/>
      <c r="B13" s="12"/>
      <c r="C13" s="12"/>
    </row>
    <row r="14" customFormat="false" ht="15" hidden="false" customHeight="false" outlineLevel="0" collapsed="false">
      <c r="A14" s="5" t="s">
        <v>14</v>
      </c>
      <c r="B14" s="6"/>
      <c r="C14" s="6"/>
    </row>
    <row r="15" customFormat="false" ht="15" hidden="false" customHeight="false" outlineLevel="0" collapsed="false">
      <c r="A15" s="7" t="s">
        <v>15</v>
      </c>
      <c r="B15" s="13" t="n">
        <v>600</v>
      </c>
      <c r="C15" s="12"/>
    </row>
    <row r="16" customFormat="false" ht="15" hidden="false" customHeight="false" outlineLevel="0" collapsed="false">
      <c r="A16" s="7" t="s">
        <v>16</v>
      </c>
      <c r="B16" s="13" t="n">
        <v>1500</v>
      </c>
      <c r="C16" s="12"/>
    </row>
    <row r="17" customFormat="false" ht="15" hidden="false" customHeight="false" outlineLevel="0" collapsed="false">
      <c r="A17" s="7" t="s">
        <v>17</v>
      </c>
      <c r="B17" s="13" t="n">
        <v>900</v>
      </c>
      <c r="C17" s="12"/>
    </row>
    <row r="18" customFormat="false" ht="15" hidden="false" customHeight="false" outlineLevel="0" collapsed="false">
      <c r="A18" s="7" t="s">
        <v>18</v>
      </c>
      <c r="B18" s="13" t="n">
        <v>0</v>
      </c>
      <c r="C18" s="12"/>
    </row>
    <row r="19" customFormat="false" ht="15" hidden="false" customHeight="false" outlineLevel="0" collapsed="false">
      <c r="A19" s="7" t="s">
        <v>19</v>
      </c>
      <c r="B19" s="13" t="n">
        <v>0</v>
      </c>
      <c r="C19" s="12"/>
    </row>
    <row r="20" customFormat="false" ht="15" hidden="false" customHeight="false" outlineLevel="0" collapsed="false">
      <c r="A20" s="10" t="s">
        <v>20</v>
      </c>
      <c r="B20" s="15" t="n">
        <f aca="false">SUM(B15:B19)</f>
        <v>3000</v>
      </c>
      <c r="C20" s="12"/>
    </row>
    <row r="21" customFormat="false" ht="15" hidden="false" customHeight="false" outlineLevel="0" collapsed="false">
      <c r="A21" s="12"/>
      <c r="B21" s="12"/>
      <c r="C21" s="12"/>
    </row>
    <row r="22" customFormat="false" ht="15" hidden="false" customHeight="false" outlineLevel="0" collapsed="false">
      <c r="A22" s="16" t="s">
        <v>21</v>
      </c>
      <c r="B22" s="17"/>
      <c r="C22" s="17"/>
    </row>
    <row r="23" customFormat="false" ht="15" hidden="false" customHeight="false" outlineLevel="0" collapsed="false">
      <c r="A23" s="10" t="s">
        <v>22</v>
      </c>
      <c r="B23" s="11" t="n">
        <f aca="false">B12-B20</f>
        <v>3075</v>
      </c>
      <c r="C23" s="12"/>
    </row>
    <row r="24" customFormat="false" ht="15" hidden="false" customHeight="false" outlineLevel="0" collapsed="false">
      <c r="A24" s="10" t="s">
        <v>23</v>
      </c>
      <c r="B24" s="18" t="n">
        <f aca="false">IF(B20=0,0,B12/B20)</f>
        <v>2.025</v>
      </c>
      <c r="C24" s="12"/>
    </row>
    <row r="25" customFormat="false" ht="15" hidden="false" customHeight="false" outlineLevel="0" collapsed="false">
      <c r="A25" s="10" t="s">
        <v>24</v>
      </c>
      <c r="B25" s="19" t="n">
        <f aca="false">IF(B12=0,0,B20/(B12/12))</f>
        <v>5.92592592592593</v>
      </c>
      <c r="C25" s="9" t="s">
        <v>25</v>
      </c>
    </row>
    <row r="27" customFormat="false" ht="15" hidden="false" customHeight="false" outlineLevel="0" collapsed="false">
      <c r="A27" s="2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38"/>
    <col collapsed="false" customWidth="true" hidden="false" outlineLevel="0" max="4" min="3" style="0" width="14"/>
    <col collapsed="false" customWidth="true" hidden="false" outlineLevel="0" max="5" min="5" style="0" width="18"/>
    <col collapsed="false" customWidth="true" hidden="false" outlineLevel="0" max="6" min="6" style="0" width="14"/>
    <col collapsed="false" customWidth="true" hidden="false" outlineLevel="0" max="9" min="7" style="0" width="10"/>
    <col collapsed="false" customWidth="true" hidden="false" outlineLevel="0" max="10" min="10" style="0" width="16"/>
  </cols>
  <sheetData>
    <row r="1" customFormat="false" ht="17.35" hidden="false" customHeight="false" outlineLevel="0" collapsed="false">
      <c r="A1" s="1" t="s">
        <v>27</v>
      </c>
    </row>
    <row r="2" customFormat="false" ht="15" hidden="false" customHeight="false" outlineLevel="0" collapsed="false">
      <c r="A2" s="2" t="s">
        <v>28</v>
      </c>
    </row>
    <row r="4" customFormat="false" ht="26.85" hidden="false" customHeight="false" outlineLevel="0" collapsed="false">
      <c r="A4" s="20" t="s">
        <v>29</v>
      </c>
      <c r="B4" s="20" t="s">
        <v>30</v>
      </c>
      <c r="C4" s="20" t="s">
        <v>31</v>
      </c>
      <c r="D4" s="20" t="s">
        <v>32</v>
      </c>
      <c r="E4" s="20" t="s">
        <v>33</v>
      </c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</row>
    <row r="5" customFormat="false" ht="26.85" hidden="false" customHeight="false" outlineLevel="0" collapsed="false">
      <c r="A5" s="10" t="s">
        <v>39</v>
      </c>
      <c r="B5" s="21" t="s">
        <v>40</v>
      </c>
      <c r="C5" s="21" t="s">
        <v>41</v>
      </c>
      <c r="D5" s="21" t="s">
        <v>42</v>
      </c>
      <c r="E5" s="21" t="s">
        <v>43</v>
      </c>
      <c r="F5" s="21" t="s">
        <v>44</v>
      </c>
      <c r="G5" s="12"/>
      <c r="H5" s="12"/>
      <c r="I5" s="12"/>
      <c r="J5" s="12"/>
    </row>
    <row r="6" customFormat="false" ht="15" hidden="false" customHeight="false" outlineLevel="0" collapsed="false">
      <c r="A6" s="10" t="s">
        <v>45</v>
      </c>
      <c r="B6" s="21" t="s">
        <v>46</v>
      </c>
      <c r="C6" s="21" t="s">
        <v>47</v>
      </c>
      <c r="D6" s="21" t="s">
        <v>48</v>
      </c>
      <c r="E6" s="21" t="s">
        <v>49</v>
      </c>
      <c r="F6" s="21"/>
      <c r="G6" s="12"/>
      <c r="H6" s="12"/>
      <c r="I6" s="12"/>
      <c r="J6" s="12"/>
    </row>
    <row r="7" customFormat="false" ht="15" hidden="false" customHeight="false" outlineLevel="0" collapsed="false">
      <c r="A7" s="10" t="s">
        <v>50</v>
      </c>
      <c r="B7" s="21" t="s">
        <v>51</v>
      </c>
      <c r="C7" s="21" t="s">
        <v>52</v>
      </c>
      <c r="D7" s="21" t="s">
        <v>53</v>
      </c>
      <c r="E7" s="21" t="s">
        <v>49</v>
      </c>
      <c r="F7" s="21"/>
      <c r="G7" s="12"/>
      <c r="H7" s="12"/>
      <c r="I7" s="12"/>
      <c r="J7" s="12"/>
    </row>
    <row r="8" customFormat="false" ht="26.85" hidden="false" customHeight="false" outlineLevel="0" collapsed="false">
      <c r="A8" s="10" t="s">
        <v>54</v>
      </c>
      <c r="B8" s="21" t="s">
        <v>55</v>
      </c>
      <c r="C8" s="21" t="s">
        <v>56</v>
      </c>
      <c r="D8" s="21" t="s">
        <v>57</v>
      </c>
      <c r="E8" s="21" t="s">
        <v>49</v>
      </c>
      <c r="F8" s="21"/>
      <c r="G8" s="12"/>
      <c r="H8" s="12"/>
      <c r="I8" s="12"/>
      <c r="J8" s="12"/>
    </row>
    <row r="9" customFormat="false" ht="26.85" hidden="false" customHeight="false" outlineLevel="0" collapsed="false">
      <c r="A9" s="10" t="s">
        <v>58</v>
      </c>
      <c r="B9" s="21" t="s">
        <v>59</v>
      </c>
      <c r="C9" s="21" t="s">
        <v>60</v>
      </c>
      <c r="D9" s="21" t="s">
        <v>61</v>
      </c>
      <c r="E9" s="21" t="s">
        <v>62</v>
      </c>
      <c r="F9" s="21"/>
      <c r="G9" s="12"/>
      <c r="H9" s="12"/>
      <c r="I9" s="12"/>
      <c r="J9" s="12"/>
    </row>
    <row r="11" customFormat="false" ht="15" hidden="false" customHeight="false" outlineLevel="0" collapsed="false">
      <c r="A11" s="2" t="s">
        <v>63</v>
      </c>
    </row>
    <row r="13" customFormat="false" ht="15" hidden="false" customHeight="false" outlineLevel="0" collapsed="false">
      <c r="A13" s="22" t="s">
        <v>64</v>
      </c>
    </row>
    <row r="14" customFormat="false" ht="15" hidden="false" customHeight="false" outlineLevel="0" collapsed="false">
      <c r="A14" s="23" t="s">
        <v>65</v>
      </c>
    </row>
    <row r="15" customFormat="false" ht="15" hidden="false" customHeight="false" outlineLevel="0" collapsed="false">
      <c r="A15" s="23" t="s">
        <v>66</v>
      </c>
    </row>
    <row r="16" customFormat="false" ht="15" hidden="false" customHeight="false" outlineLevel="0" collapsed="false">
      <c r="A16" s="23" t="s">
        <v>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2026-08-10T15:04:37Z</dcterms:created>
  <dc:creator>openpyxl</dc:creator>
  <dc:description/>
  <dc:language>en-US</dc:language>
  <cp:lastModifiedBy/>
  <dcterms:modified xsi:type="dcterms:W3CDTF">2026-08-10T15:04:37Z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